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 - Mic\Baxter\Research\Kronheim\New Hall Vault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Sheet1!$A$1:$M$44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" i="1"/>
  <c r="J38" i="1" l="1"/>
  <c r="I38" i="1"/>
  <c r="H38" i="1"/>
  <c r="L38" i="1" s="1"/>
  <c r="K38" i="1"/>
  <c r="F38" i="1"/>
  <c r="D38" i="1" l="1"/>
  <c r="E38" i="1"/>
</calcChain>
</file>

<file path=xl/sharedStrings.xml><?xml version="1.0" encoding="utf-8"?>
<sst xmlns="http://schemas.openxmlformats.org/spreadsheetml/2006/main" count="82" uniqueCount="82">
  <si>
    <t>Sheet</t>
  </si>
  <si>
    <t>BT No's</t>
  </si>
  <si>
    <t>231 - 242</t>
  </si>
  <si>
    <t>213 - 221</t>
  </si>
  <si>
    <t>193 - 204</t>
  </si>
  <si>
    <t>341 - 352</t>
  </si>
  <si>
    <t>63 - 70D</t>
  </si>
  <si>
    <t>169 - 176</t>
  </si>
  <si>
    <t>222 - 230</t>
  </si>
  <si>
    <t>Welcome Assistance (9 figures)</t>
  </si>
  <si>
    <t>251 - 259</t>
  </si>
  <si>
    <t>243 - 250</t>
  </si>
  <si>
    <t>205 - 212</t>
  </si>
  <si>
    <t>333 - 340</t>
  </si>
  <si>
    <t>260 - 265</t>
  </si>
  <si>
    <t>266 - 271</t>
  </si>
  <si>
    <t>290 - 295</t>
  </si>
  <si>
    <t>278 - 283</t>
  </si>
  <si>
    <t>284 - 289</t>
  </si>
  <si>
    <t>320 - 327</t>
  </si>
  <si>
    <t>308 - 315</t>
  </si>
  <si>
    <t xml:space="preserve">296 - 303 </t>
  </si>
  <si>
    <t>272 - 277</t>
  </si>
  <si>
    <t>665 - 666</t>
  </si>
  <si>
    <t>Girl with Tart (2 Ovals)</t>
  </si>
  <si>
    <t>663 - 664</t>
  </si>
  <si>
    <t>Girl leaning on Fence (2 Ovals)</t>
  </si>
  <si>
    <t>316 - 317</t>
  </si>
  <si>
    <t>318 - 319</t>
  </si>
  <si>
    <t>306 - 307</t>
  </si>
  <si>
    <t>304 - 305</t>
  </si>
  <si>
    <t>Les Repos Dans La Montagne (2 Scenes)</t>
  </si>
  <si>
    <t xml:space="preserve">La Rencontre A La Fontaine </t>
  </si>
  <si>
    <t>Le Pigeon Favori</t>
  </si>
  <si>
    <t>Le Papillion</t>
  </si>
  <si>
    <t>Le Retour De La Chasse</t>
  </si>
  <si>
    <t>Le Depart</t>
  </si>
  <si>
    <t>Les Albaniens</t>
  </si>
  <si>
    <t>No BT No's</t>
  </si>
  <si>
    <t>16 Bird Studies</t>
  </si>
  <si>
    <t>No BT No's Catalogued as A-L</t>
  </si>
  <si>
    <t>1/2 length ladies (12 Prints)</t>
  </si>
  <si>
    <t>Belles of the East (9 Prints)</t>
  </si>
  <si>
    <t>Dog with a Flower Basket (12 Prints)</t>
  </si>
  <si>
    <t>The Itinerant Musician (12 prints)</t>
  </si>
  <si>
    <t>La Madeleine (12 Paris Views)</t>
  </si>
  <si>
    <t>The Stags Leap (12 Hunting Scenes)</t>
  </si>
  <si>
    <t>River Fishing (8 Country Scenes)</t>
  </si>
  <si>
    <t>A Pressing Question (9 Prints)</t>
  </si>
  <si>
    <t>La Chein Fidele (8 Prints)</t>
  </si>
  <si>
    <t>Le Portrait de Famille (8 Comical prints)</t>
  </si>
  <si>
    <t>Les Plaisirs Du Jardin (6 Prints)</t>
  </si>
  <si>
    <t>The Tame Dove (6 Prints)</t>
  </si>
  <si>
    <t>The Fair Warrior (6 Prints)</t>
  </si>
  <si>
    <t>The Wine Goblet (6 Prints)</t>
  </si>
  <si>
    <t>La Cachucha ( 6 Dancers)</t>
  </si>
  <si>
    <t>The Rose Dance (8 Dancers)</t>
  </si>
  <si>
    <t>The Musical Lass (8 Ladies)</t>
  </si>
  <si>
    <t>The Tamborine (8 Ladies)</t>
  </si>
  <si>
    <t>The Fan (6 Ladies)</t>
  </si>
  <si>
    <t>The Medicant (2  Scenes)</t>
  </si>
  <si>
    <t>The Lovers (2 Scenes)</t>
  </si>
  <si>
    <t>Les Adieux (2 Scenes)</t>
  </si>
  <si>
    <t>View from the Cliffs (8 Prints)</t>
  </si>
  <si>
    <t>First List</t>
  </si>
  <si>
    <t>Quantities from Owens archive</t>
  </si>
  <si>
    <t>A hand written note on this list states 3 sets of 32 (?) prints sent to Mr Etheridge which would date this list to the 1920's</t>
  </si>
  <si>
    <t>Christies sale Catalogue</t>
  </si>
  <si>
    <t>The Christies catalogue states that there are 16,750 sheets so either they rounded up or I just counted them wrong</t>
  </si>
  <si>
    <t>Cambridge Fine Arts List on purchase - Feb 1987</t>
  </si>
  <si>
    <r>
      <t>Amended List</t>
    </r>
    <r>
      <rPr>
        <vertAlign val="superscript"/>
        <sz val="11"/>
        <color theme="1"/>
        <rFont val="Calibri"/>
        <family val="2"/>
        <scheme val="minor"/>
      </rPr>
      <t>1</t>
    </r>
  </si>
  <si>
    <t>Total sheets (or equiv) in the sale</t>
  </si>
  <si>
    <t>This sheet stated as withdrawn from Christies Sale but doubt whether it was ever entered or sold to Ralph Lury - it is noted in the Baxter Society newsletter that this sheet was by Thomas Nelson</t>
  </si>
  <si>
    <t>First Day - Sheet equiv of single framed prints</t>
  </si>
  <si>
    <t>First Day - Sheets framed / unframed</t>
  </si>
  <si>
    <t>Second Day - Sheet equiv of single framed prints</t>
  </si>
  <si>
    <t>Second Day - Sheets unframed</t>
  </si>
  <si>
    <t>Breif Description (first print on sheet)</t>
  </si>
  <si>
    <t>Sheet Totals</t>
  </si>
  <si>
    <t>Stated on Cambridge Fine Arts List as 52,600 sheets "with the concession that only 50,000 prints will be charged"</t>
  </si>
  <si>
    <t>This is nost probably a mistake on their list?</t>
  </si>
  <si>
    <r>
      <t>4 Views Scarborough</t>
    </r>
    <r>
      <rPr>
        <i/>
        <vertAlign val="superscript"/>
        <sz val="11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</si>
</sst>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wrapText="1"/>
    </xf>
    <xf numFmtId="3" fontId="0" fillId="0" borderId="2" xfId="0" applyNumberFormat="1" applyBorder="1"/>
    <xf numFmtId="3" fontId="2" fillId="0" borderId="2" xfId="0" applyNumberFormat="1" applyFont="1" applyBorder="1"/>
    <xf numFmtId="0" fontId="0" fillId="0" borderId="0" xfId="0" applyNumberFormat="1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workbookViewId="0">
      <selection activeCell="O41" sqref="O41"/>
    </sheetView>
  </sheetViews>
  <sheetFormatPr defaultRowHeight="15" x14ac:dyDescent="0.25"/>
  <cols>
    <col min="2" max="2" width="11.140625" customWidth="1"/>
    <col min="3" max="3" width="36" customWidth="1"/>
    <col min="4" max="4" width="14.5703125" customWidth="1"/>
    <col min="5" max="5" width="16.5703125" customWidth="1"/>
    <col min="6" max="6" width="12" customWidth="1"/>
    <col min="7" max="7" width="2" customWidth="1"/>
    <col min="8" max="8" width="13.28515625" customWidth="1"/>
    <col min="9" max="9" width="10.140625" customWidth="1"/>
    <col min="10" max="10" width="14.28515625" customWidth="1"/>
    <col min="11" max="11" width="11.42578125" customWidth="1"/>
    <col min="12" max="12" width="14.28515625" customWidth="1"/>
    <col min="13" max="13" width="1.7109375" customWidth="1"/>
  </cols>
  <sheetData>
    <row r="1" spans="1:12" ht="17.25" customHeight="1" x14ac:dyDescent="0.25">
      <c r="D1" s="15" t="s">
        <v>65</v>
      </c>
      <c r="E1" s="15"/>
      <c r="F1" s="15"/>
      <c r="H1" s="15" t="s">
        <v>67</v>
      </c>
      <c r="I1" s="15"/>
      <c r="J1" s="15"/>
      <c r="K1" s="15"/>
      <c r="L1" s="15"/>
    </row>
    <row r="2" spans="1:12" ht="63" customHeight="1" x14ac:dyDescent="0.25">
      <c r="A2" s="4" t="s">
        <v>0</v>
      </c>
      <c r="B2" s="4" t="s">
        <v>1</v>
      </c>
      <c r="C2" s="4" t="s">
        <v>77</v>
      </c>
      <c r="D2" s="4" t="s">
        <v>64</v>
      </c>
      <c r="E2" s="4" t="s">
        <v>70</v>
      </c>
      <c r="F2" s="5" t="s">
        <v>69</v>
      </c>
      <c r="G2" s="4"/>
      <c r="H2" s="5" t="s">
        <v>73</v>
      </c>
      <c r="I2" s="5" t="s">
        <v>74</v>
      </c>
      <c r="J2" s="5" t="s">
        <v>75</v>
      </c>
      <c r="K2" s="5" t="s">
        <v>76</v>
      </c>
      <c r="L2" s="5" t="s">
        <v>71</v>
      </c>
    </row>
    <row r="3" spans="1:12" x14ac:dyDescent="0.25">
      <c r="A3" s="6">
        <v>1</v>
      </c>
      <c r="B3" s="6" t="s">
        <v>3</v>
      </c>
      <c r="C3" s="6" t="s">
        <v>42</v>
      </c>
      <c r="D3" s="7">
        <v>3100</v>
      </c>
      <c r="E3" s="7">
        <v>3147</v>
      </c>
      <c r="F3" s="7">
        <v>3005</v>
      </c>
      <c r="G3" s="7"/>
      <c r="H3" s="7">
        <v>3</v>
      </c>
      <c r="I3" s="7">
        <v>2</v>
      </c>
      <c r="J3" s="7">
        <v>2</v>
      </c>
      <c r="K3" s="7">
        <v>743</v>
      </c>
      <c r="L3" s="7">
        <f>SUM(H3:K3)</f>
        <v>750</v>
      </c>
    </row>
    <row r="4" spans="1:12" x14ac:dyDescent="0.25">
      <c r="A4" s="6">
        <v>2</v>
      </c>
      <c r="B4" s="6" t="s">
        <v>2</v>
      </c>
      <c r="C4" s="6" t="s">
        <v>43</v>
      </c>
      <c r="D4" s="7">
        <v>1354</v>
      </c>
      <c r="E4" s="7">
        <v>1497</v>
      </c>
      <c r="F4" s="7">
        <v>1293</v>
      </c>
      <c r="G4" s="7"/>
      <c r="H4" s="7">
        <v>3</v>
      </c>
      <c r="I4" s="7">
        <v>2</v>
      </c>
      <c r="J4" s="7">
        <v>2</v>
      </c>
      <c r="K4" s="7">
        <v>293</v>
      </c>
      <c r="L4" s="7">
        <f t="shared" ref="L4:L37" si="0">SUM(H4:K4)</f>
        <v>300</v>
      </c>
    </row>
    <row r="5" spans="1:12" x14ac:dyDescent="0.25">
      <c r="A5" s="6">
        <v>3</v>
      </c>
      <c r="B5" s="6" t="s">
        <v>4</v>
      </c>
      <c r="C5" s="6" t="s">
        <v>44</v>
      </c>
      <c r="D5" s="7">
        <v>3327</v>
      </c>
      <c r="E5" s="7">
        <v>3526</v>
      </c>
      <c r="F5" s="7">
        <v>3329</v>
      </c>
      <c r="G5" s="7"/>
      <c r="H5" s="7">
        <v>3</v>
      </c>
      <c r="I5" s="7">
        <v>2</v>
      </c>
      <c r="J5" s="7">
        <v>2</v>
      </c>
      <c r="K5" s="7">
        <v>793</v>
      </c>
      <c r="L5" s="7">
        <f t="shared" si="0"/>
        <v>800</v>
      </c>
    </row>
    <row r="6" spans="1:12" x14ac:dyDescent="0.25">
      <c r="A6" s="6">
        <v>4</v>
      </c>
      <c r="B6" s="6" t="s">
        <v>5</v>
      </c>
      <c r="C6" s="6" t="s">
        <v>45</v>
      </c>
      <c r="D6" s="7">
        <v>2062</v>
      </c>
      <c r="E6" s="7">
        <v>3000</v>
      </c>
      <c r="F6" s="7">
        <v>2900</v>
      </c>
      <c r="G6" s="7"/>
      <c r="H6" s="7">
        <v>3</v>
      </c>
      <c r="I6" s="7">
        <v>2</v>
      </c>
      <c r="J6" s="7">
        <v>2</v>
      </c>
      <c r="K6" s="7">
        <v>493</v>
      </c>
      <c r="L6" s="7">
        <f t="shared" si="0"/>
        <v>500</v>
      </c>
    </row>
    <row r="7" spans="1:12" x14ac:dyDescent="0.25">
      <c r="A7" s="6">
        <v>5</v>
      </c>
      <c r="B7" s="6" t="s">
        <v>6</v>
      </c>
      <c r="C7" s="6" t="s">
        <v>46</v>
      </c>
      <c r="D7" s="7">
        <v>3435</v>
      </c>
      <c r="E7" s="7">
        <v>3947</v>
      </c>
      <c r="F7" s="7">
        <v>3879</v>
      </c>
      <c r="G7" s="7"/>
      <c r="H7" s="7">
        <v>3</v>
      </c>
      <c r="I7" s="7">
        <v>2</v>
      </c>
      <c r="J7" s="7">
        <v>2</v>
      </c>
      <c r="K7" s="7">
        <v>993</v>
      </c>
      <c r="L7" s="7">
        <f t="shared" si="0"/>
        <v>1000</v>
      </c>
    </row>
    <row r="8" spans="1:12" ht="17.25" x14ac:dyDescent="0.25">
      <c r="A8" s="6">
        <v>6</v>
      </c>
      <c r="B8" s="6" t="s">
        <v>7</v>
      </c>
      <c r="C8" s="6" t="s">
        <v>47</v>
      </c>
      <c r="D8" s="7">
        <v>701</v>
      </c>
      <c r="E8" s="7">
        <v>678</v>
      </c>
      <c r="F8" s="7">
        <v>20</v>
      </c>
      <c r="G8" s="8">
        <v>2</v>
      </c>
      <c r="H8" s="7">
        <v>3</v>
      </c>
      <c r="I8" s="7">
        <v>2</v>
      </c>
      <c r="J8" s="7">
        <v>2</v>
      </c>
      <c r="K8" s="7">
        <v>98</v>
      </c>
      <c r="L8" s="7">
        <f t="shared" si="0"/>
        <v>105</v>
      </c>
    </row>
    <row r="9" spans="1:12" ht="17.25" x14ac:dyDescent="0.25">
      <c r="A9" s="6">
        <v>7</v>
      </c>
      <c r="B9" s="6" t="s">
        <v>8</v>
      </c>
      <c r="C9" s="6" t="s">
        <v>9</v>
      </c>
      <c r="D9" s="7">
        <v>186</v>
      </c>
      <c r="E9" s="7">
        <v>1240</v>
      </c>
      <c r="F9" s="7">
        <v>20</v>
      </c>
      <c r="G9" s="8"/>
      <c r="H9" s="7">
        <v>3</v>
      </c>
      <c r="I9" s="7">
        <v>0</v>
      </c>
      <c r="J9" s="7">
        <v>2</v>
      </c>
      <c r="K9" s="7">
        <v>0</v>
      </c>
      <c r="L9" s="7">
        <f t="shared" si="0"/>
        <v>5</v>
      </c>
    </row>
    <row r="10" spans="1:12" x14ac:dyDescent="0.25">
      <c r="A10" s="6">
        <v>8</v>
      </c>
      <c r="B10" s="6" t="s">
        <v>10</v>
      </c>
      <c r="C10" s="6" t="s">
        <v>48</v>
      </c>
      <c r="D10" s="7">
        <v>1158</v>
      </c>
      <c r="E10" s="7">
        <v>80</v>
      </c>
      <c r="F10" s="7">
        <v>1032</v>
      </c>
      <c r="G10" s="7"/>
      <c r="H10" s="7">
        <v>3</v>
      </c>
      <c r="I10" s="7">
        <v>2</v>
      </c>
      <c r="J10" s="7">
        <v>2</v>
      </c>
      <c r="K10" s="7">
        <v>643</v>
      </c>
      <c r="L10" s="7">
        <f t="shared" si="0"/>
        <v>650</v>
      </c>
    </row>
    <row r="11" spans="1:12" x14ac:dyDescent="0.25">
      <c r="A11" s="6">
        <v>9</v>
      </c>
      <c r="B11" s="6" t="s">
        <v>11</v>
      </c>
      <c r="C11" s="6" t="s">
        <v>63</v>
      </c>
      <c r="D11" s="7">
        <v>2190</v>
      </c>
      <c r="E11" s="7">
        <v>2456</v>
      </c>
      <c r="F11" s="7">
        <v>2340</v>
      </c>
      <c r="G11" s="7"/>
      <c r="H11" s="7">
        <v>3</v>
      </c>
      <c r="I11" s="7">
        <v>2</v>
      </c>
      <c r="J11" s="7">
        <v>2</v>
      </c>
      <c r="K11" s="7">
        <v>793</v>
      </c>
      <c r="L11" s="7">
        <f t="shared" si="0"/>
        <v>800</v>
      </c>
    </row>
    <row r="12" spans="1:12" x14ac:dyDescent="0.25">
      <c r="A12" s="6">
        <v>10</v>
      </c>
      <c r="B12" s="6" t="s">
        <v>12</v>
      </c>
      <c r="C12" s="6" t="s">
        <v>49</v>
      </c>
      <c r="D12" s="7">
        <v>390</v>
      </c>
      <c r="E12" s="7">
        <v>471</v>
      </c>
      <c r="F12" s="7">
        <v>382</v>
      </c>
      <c r="G12" s="7"/>
      <c r="H12" s="7">
        <v>3</v>
      </c>
      <c r="I12" s="7">
        <v>2</v>
      </c>
      <c r="J12" s="7">
        <v>2</v>
      </c>
      <c r="K12" s="7">
        <v>43</v>
      </c>
      <c r="L12" s="7">
        <f t="shared" si="0"/>
        <v>50</v>
      </c>
    </row>
    <row r="13" spans="1:12" x14ac:dyDescent="0.25">
      <c r="A13" s="6">
        <v>11</v>
      </c>
      <c r="B13" s="6" t="s">
        <v>13</v>
      </c>
      <c r="C13" s="6" t="s">
        <v>50</v>
      </c>
      <c r="D13" s="7">
        <v>3583</v>
      </c>
      <c r="E13" s="7">
        <v>2400</v>
      </c>
      <c r="F13" s="7">
        <v>2350</v>
      </c>
      <c r="G13" s="7"/>
      <c r="H13" s="7">
        <v>3</v>
      </c>
      <c r="I13" s="7">
        <v>2</v>
      </c>
      <c r="J13" s="7">
        <v>2</v>
      </c>
      <c r="K13" s="7">
        <v>793</v>
      </c>
      <c r="L13" s="7">
        <f t="shared" si="0"/>
        <v>800</v>
      </c>
    </row>
    <row r="14" spans="1:12" x14ac:dyDescent="0.25">
      <c r="A14" s="6">
        <v>12</v>
      </c>
      <c r="B14" s="6" t="s">
        <v>14</v>
      </c>
      <c r="C14" s="6" t="s">
        <v>51</v>
      </c>
      <c r="D14" s="7">
        <v>1160</v>
      </c>
      <c r="E14" s="7">
        <v>1132</v>
      </c>
      <c r="F14" s="7">
        <v>1090</v>
      </c>
      <c r="G14" s="7"/>
      <c r="H14" s="7">
        <v>3</v>
      </c>
      <c r="I14" s="7">
        <v>2</v>
      </c>
      <c r="J14" s="7">
        <v>2</v>
      </c>
      <c r="K14" s="7">
        <v>68</v>
      </c>
      <c r="L14" s="7">
        <f t="shared" si="0"/>
        <v>75</v>
      </c>
    </row>
    <row r="15" spans="1:12" x14ac:dyDescent="0.25">
      <c r="A15" s="6">
        <v>13</v>
      </c>
      <c r="B15" s="6" t="s">
        <v>15</v>
      </c>
      <c r="C15" s="6" t="s">
        <v>52</v>
      </c>
      <c r="D15" s="7">
        <v>1686</v>
      </c>
      <c r="E15" s="7">
        <v>3819</v>
      </c>
      <c r="F15" s="7">
        <v>3862</v>
      </c>
      <c r="G15" s="7"/>
      <c r="H15" s="7">
        <v>3</v>
      </c>
      <c r="I15" s="7">
        <v>2</v>
      </c>
      <c r="J15" s="7">
        <v>2</v>
      </c>
      <c r="K15" s="7">
        <v>993</v>
      </c>
      <c r="L15" s="7">
        <f t="shared" si="0"/>
        <v>1000</v>
      </c>
    </row>
    <row r="16" spans="1:12" x14ac:dyDescent="0.25">
      <c r="A16" s="6">
        <v>14</v>
      </c>
      <c r="B16" s="6" t="s">
        <v>16</v>
      </c>
      <c r="C16" s="6" t="s">
        <v>53</v>
      </c>
      <c r="D16" s="7">
        <v>2678</v>
      </c>
      <c r="E16" s="7">
        <v>3567</v>
      </c>
      <c r="F16" s="7">
        <v>3450</v>
      </c>
      <c r="G16" s="7"/>
      <c r="H16" s="7">
        <v>3</v>
      </c>
      <c r="I16" s="7">
        <v>2</v>
      </c>
      <c r="J16" s="7">
        <v>2</v>
      </c>
      <c r="K16" s="7">
        <v>793</v>
      </c>
      <c r="L16" s="7">
        <f t="shared" si="0"/>
        <v>800</v>
      </c>
    </row>
    <row r="17" spans="1:12" x14ac:dyDescent="0.25">
      <c r="A17" s="6">
        <v>15</v>
      </c>
      <c r="B17" s="6" t="s">
        <v>17</v>
      </c>
      <c r="C17" s="6" t="s">
        <v>54</v>
      </c>
      <c r="D17" s="7">
        <v>3764</v>
      </c>
      <c r="E17" s="7">
        <v>3508</v>
      </c>
      <c r="F17" s="7">
        <v>3432</v>
      </c>
      <c r="G17" s="7"/>
      <c r="H17" s="7">
        <v>3</v>
      </c>
      <c r="I17" s="7">
        <v>2</v>
      </c>
      <c r="J17" s="7">
        <v>2</v>
      </c>
      <c r="K17" s="7">
        <v>1050</v>
      </c>
      <c r="L17" s="7">
        <f t="shared" si="0"/>
        <v>1057</v>
      </c>
    </row>
    <row r="18" spans="1:12" x14ac:dyDescent="0.25">
      <c r="A18" s="6">
        <v>16</v>
      </c>
      <c r="B18" s="6" t="s">
        <v>18</v>
      </c>
      <c r="C18" s="6" t="s">
        <v>55</v>
      </c>
      <c r="D18" s="7">
        <v>1166</v>
      </c>
      <c r="E18" s="7">
        <v>658</v>
      </c>
      <c r="F18" s="7">
        <v>472</v>
      </c>
      <c r="G18" s="7"/>
      <c r="H18" s="7">
        <v>3</v>
      </c>
      <c r="I18" s="7">
        <v>2</v>
      </c>
      <c r="J18" s="7">
        <v>2</v>
      </c>
      <c r="K18" s="7">
        <v>113</v>
      </c>
      <c r="L18" s="7">
        <f t="shared" si="0"/>
        <v>120</v>
      </c>
    </row>
    <row r="19" spans="1:12" x14ac:dyDescent="0.25">
      <c r="A19" s="6">
        <v>17</v>
      </c>
      <c r="B19" s="6" t="s">
        <v>19</v>
      </c>
      <c r="C19" s="6" t="s">
        <v>56</v>
      </c>
      <c r="D19" s="7">
        <v>4552</v>
      </c>
      <c r="E19" s="7">
        <v>3454</v>
      </c>
      <c r="F19" s="7">
        <v>3391</v>
      </c>
      <c r="G19" s="7"/>
      <c r="H19" s="7">
        <v>3</v>
      </c>
      <c r="I19" s="7">
        <v>2</v>
      </c>
      <c r="J19" s="7">
        <v>2</v>
      </c>
      <c r="K19" s="7">
        <v>993</v>
      </c>
      <c r="L19" s="7">
        <f t="shared" si="0"/>
        <v>1000</v>
      </c>
    </row>
    <row r="20" spans="1:12" x14ac:dyDescent="0.25">
      <c r="A20" s="6">
        <v>18</v>
      </c>
      <c r="B20" s="6" t="s">
        <v>20</v>
      </c>
      <c r="C20" s="6" t="s">
        <v>57</v>
      </c>
      <c r="D20" s="7">
        <v>1868</v>
      </c>
      <c r="E20" s="7">
        <v>1484</v>
      </c>
      <c r="F20" s="7">
        <v>1400</v>
      </c>
      <c r="G20" s="7"/>
      <c r="H20" s="7">
        <v>3</v>
      </c>
      <c r="I20" s="7">
        <v>2</v>
      </c>
      <c r="J20" s="7">
        <v>2</v>
      </c>
      <c r="K20" s="7">
        <v>443</v>
      </c>
      <c r="L20" s="7">
        <f t="shared" si="0"/>
        <v>450</v>
      </c>
    </row>
    <row r="21" spans="1:12" x14ac:dyDescent="0.25">
      <c r="A21" s="6">
        <v>19</v>
      </c>
      <c r="B21" s="6" t="s">
        <v>21</v>
      </c>
      <c r="C21" s="6" t="s">
        <v>58</v>
      </c>
      <c r="D21" s="7">
        <v>4508</v>
      </c>
      <c r="E21" s="7">
        <v>2907</v>
      </c>
      <c r="F21" s="7">
        <v>2883</v>
      </c>
      <c r="G21" s="7"/>
      <c r="H21" s="7">
        <v>3</v>
      </c>
      <c r="I21" s="7">
        <v>2</v>
      </c>
      <c r="J21" s="7">
        <v>2</v>
      </c>
      <c r="K21" s="7">
        <v>993</v>
      </c>
      <c r="L21" s="7">
        <f t="shared" si="0"/>
        <v>1000</v>
      </c>
    </row>
    <row r="22" spans="1:12" x14ac:dyDescent="0.25">
      <c r="A22" s="6">
        <v>20</v>
      </c>
      <c r="B22" s="6" t="s">
        <v>22</v>
      </c>
      <c r="C22" s="6" t="s">
        <v>59</v>
      </c>
      <c r="D22" s="7">
        <v>1473</v>
      </c>
      <c r="E22" s="7">
        <v>1459</v>
      </c>
      <c r="F22" s="7">
        <v>1430</v>
      </c>
      <c r="G22" s="7"/>
      <c r="H22" s="7">
        <v>3</v>
      </c>
      <c r="I22" s="7">
        <v>2</v>
      </c>
      <c r="J22" s="7">
        <v>2</v>
      </c>
      <c r="K22" s="7">
        <v>643</v>
      </c>
      <c r="L22" s="7">
        <f t="shared" si="0"/>
        <v>650</v>
      </c>
    </row>
    <row r="23" spans="1:12" x14ac:dyDescent="0.25">
      <c r="A23" s="6">
        <v>21</v>
      </c>
      <c r="B23" s="6" t="s">
        <v>23</v>
      </c>
      <c r="C23" s="6" t="s">
        <v>24</v>
      </c>
      <c r="D23" s="7">
        <v>834</v>
      </c>
      <c r="E23" s="7">
        <v>751</v>
      </c>
      <c r="F23" s="7">
        <v>745</v>
      </c>
      <c r="G23" s="7"/>
      <c r="H23" s="7">
        <v>3</v>
      </c>
      <c r="I23" s="7">
        <v>3</v>
      </c>
      <c r="J23" s="7">
        <v>2</v>
      </c>
      <c r="K23" s="7">
        <v>342</v>
      </c>
      <c r="L23" s="7">
        <f t="shared" si="0"/>
        <v>350</v>
      </c>
    </row>
    <row r="24" spans="1:12" x14ac:dyDescent="0.25">
      <c r="A24" s="6">
        <v>22</v>
      </c>
      <c r="B24" s="6" t="s">
        <v>25</v>
      </c>
      <c r="C24" s="6" t="s">
        <v>26</v>
      </c>
      <c r="D24" s="7">
        <v>1296</v>
      </c>
      <c r="E24" s="7">
        <v>1234</v>
      </c>
      <c r="F24" s="7">
        <v>1186</v>
      </c>
      <c r="G24" s="7"/>
      <c r="H24" s="7">
        <v>3</v>
      </c>
      <c r="I24" s="7">
        <v>3</v>
      </c>
      <c r="J24" s="7">
        <v>2</v>
      </c>
      <c r="K24" s="7">
        <v>342</v>
      </c>
      <c r="L24" s="7">
        <f t="shared" si="0"/>
        <v>350</v>
      </c>
    </row>
    <row r="25" spans="1:12" x14ac:dyDescent="0.25">
      <c r="A25" s="6">
        <v>23</v>
      </c>
      <c r="B25" s="6" t="s">
        <v>27</v>
      </c>
      <c r="C25" s="6" t="s">
        <v>60</v>
      </c>
      <c r="D25" s="7">
        <v>358</v>
      </c>
      <c r="E25" s="7">
        <v>347</v>
      </c>
      <c r="F25" s="7">
        <v>320</v>
      </c>
      <c r="G25" s="7"/>
      <c r="H25" s="7">
        <v>3</v>
      </c>
      <c r="I25" s="7">
        <v>3</v>
      </c>
      <c r="J25" s="7">
        <v>2</v>
      </c>
      <c r="K25" s="7">
        <v>42</v>
      </c>
      <c r="L25" s="7">
        <f t="shared" si="0"/>
        <v>50</v>
      </c>
    </row>
    <row r="26" spans="1:12" x14ac:dyDescent="0.25">
      <c r="A26" s="6">
        <v>24</v>
      </c>
      <c r="B26" s="6" t="s">
        <v>28</v>
      </c>
      <c r="C26" s="6" t="s">
        <v>61</v>
      </c>
      <c r="D26" s="7">
        <v>185</v>
      </c>
      <c r="E26" s="7">
        <v>898</v>
      </c>
      <c r="F26" s="7">
        <v>894</v>
      </c>
      <c r="G26" s="7"/>
      <c r="H26" s="7">
        <v>3</v>
      </c>
      <c r="I26" s="7">
        <v>3</v>
      </c>
      <c r="J26" s="7">
        <v>2</v>
      </c>
      <c r="K26" s="7">
        <v>492</v>
      </c>
      <c r="L26" s="7">
        <f t="shared" si="0"/>
        <v>500</v>
      </c>
    </row>
    <row r="27" spans="1:12" x14ac:dyDescent="0.25">
      <c r="A27" s="6">
        <v>25</v>
      </c>
      <c r="B27" s="6" t="s">
        <v>29</v>
      </c>
      <c r="C27" s="6" t="s">
        <v>62</v>
      </c>
      <c r="D27" s="7">
        <v>384</v>
      </c>
      <c r="E27" s="7">
        <v>351</v>
      </c>
      <c r="F27" s="7">
        <v>296</v>
      </c>
      <c r="G27" s="7"/>
      <c r="H27" s="7">
        <v>3</v>
      </c>
      <c r="I27" s="7">
        <v>3</v>
      </c>
      <c r="J27" s="7">
        <v>2</v>
      </c>
      <c r="K27" s="7">
        <v>133</v>
      </c>
      <c r="L27" s="7">
        <f t="shared" si="0"/>
        <v>141</v>
      </c>
    </row>
    <row r="28" spans="1:12" x14ac:dyDescent="0.25">
      <c r="A28" s="6">
        <v>26</v>
      </c>
      <c r="B28" s="9">
        <v>332</v>
      </c>
      <c r="C28" s="6" t="s">
        <v>32</v>
      </c>
      <c r="D28" s="7">
        <v>912</v>
      </c>
      <c r="E28" s="7">
        <v>843</v>
      </c>
      <c r="F28" s="7">
        <v>820</v>
      </c>
      <c r="G28" s="7"/>
      <c r="H28" s="7">
        <v>2</v>
      </c>
      <c r="I28" s="7">
        <v>2</v>
      </c>
      <c r="J28" s="7">
        <v>2</v>
      </c>
      <c r="K28" s="7">
        <v>412</v>
      </c>
      <c r="L28" s="7">
        <f t="shared" si="0"/>
        <v>418</v>
      </c>
    </row>
    <row r="29" spans="1:12" x14ac:dyDescent="0.25">
      <c r="A29" s="6">
        <v>27</v>
      </c>
      <c r="B29" s="9">
        <v>331</v>
      </c>
      <c r="C29" s="6" t="s">
        <v>33</v>
      </c>
      <c r="D29" s="7">
        <v>936</v>
      </c>
      <c r="E29" s="7">
        <v>873</v>
      </c>
      <c r="F29" s="7">
        <v>843</v>
      </c>
      <c r="G29" s="7"/>
      <c r="H29" s="7">
        <v>2</v>
      </c>
      <c r="I29" s="7">
        <v>2</v>
      </c>
      <c r="J29" s="7">
        <v>2</v>
      </c>
      <c r="K29" s="7">
        <v>430</v>
      </c>
      <c r="L29" s="7">
        <f t="shared" si="0"/>
        <v>436</v>
      </c>
    </row>
    <row r="30" spans="1:12" x14ac:dyDescent="0.25">
      <c r="A30" s="6">
        <v>28</v>
      </c>
      <c r="B30" s="9">
        <v>330</v>
      </c>
      <c r="C30" s="6" t="s">
        <v>34</v>
      </c>
      <c r="D30" s="7">
        <v>1410</v>
      </c>
      <c r="E30" s="7">
        <v>1280</v>
      </c>
      <c r="F30" s="7">
        <v>1295</v>
      </c>
      <c r="G30" s="7"/>
      <c r="H30" s="7">
        <v>2</v>
      </c>
      <c r="I30" s="7">
        <v>2</v>
      </c>
      <c r="J30" s="7">
        <v>2</v>
      </c>
      <c r="K30" s="7">
        <v>692</v>
      </c>
      <c r="L30" s="7">
        <f t="shared" si="0"/>
        <v>698</v>
      </c>
    </row>
    <row r="31" spans="1:12" x14ac:dyDescent="0.25">
      <c r="A31" s="6">
        <v>29</v>
      </c>
      <c r="B31" s="9">
        <v>47</v>
      </c>
      <c r="C31" s="6" t="s">
        <v>35</v>
      </c>
      <c r="D31" s="7">
        <v>1081</v>
      </c>
      <c r="E31" s="7">
        <v>1024</v>
      </c>
      <c r="F31" s="7">
        <v>969</v>
      </c>
      <c r="G31" s="7"/>
      <c r="H31" s="7">
        <v>3</v>
      </c>
      <c r="I31" s="7">
        <v>2</v>
      </c>
      <c r="J31" s="7">
        <v>2</v>
      </c>
      <c r="K31" s="7">
        <v>243</v>
      </c>
      <c r="L31" s="7">
        <f t="shared" si="0"/>
        <v>250</v>
      </c>
    </row>
    <row r="32" spans="1:12" x14ac:dyDescent="0.25">
      <c r="A32" s="6">
        <v>30</v>
      </c>
      <c r="B32" s="9">
        <v>329</v>
      </c>
      <c r="C32" s="6" t="s">
        <v>36</v>
      </c>
      <c r="D32" s="7">
        <v>918</v>
      </c>
      <c r="E32" s="7">
        <v>911</v>
      </c>
      <c r="F32" s="7">
        <v>842</v>
      </c>
      <c r="G32" s="7"/>
      <c r="H32" s="7">
        <v>3</v>
      </c>
      <c r="I32" s="7">
        <v>3</v>
      </c>
      <c r="J32" s="7">
        <v>2</v>
      </c>
      <c r="K32" s="7">
        <v>417</v>
      </c>
      <c r="L32" s="7">
        <f t="shared" si="0"/>
        <v>425</v>
      </c>
    </row>
    <row r="33" spans="1:15" x14ac:dyDescent="0.25">
      <c r="A33" s="6">
        <v>31</v>
      </c>
      <c r="B33" s="9">
        <v>328</v>
      </c>
      <c r="C33" s="6" t="s">
        <v>37</v>
      </c>
      <c r="D33" s="7">
        <v>915</v>
      </c>
      <c r="E33" s="7">
        <v>825</v>
      </c>
      <c r="F33" s="7">
        <v>808</v>
      </c>
      <c r="G33" s="7"/>
      <c r="H33" s="7">
        <v>3</v>
      </c>
      <c r="I33" s="7">
        <v>3</v>
      </c>
      <c r="J33" s="7">
        <v>2</v>
      </c>
      <c r="K33" s="7">
        <v>417</v>
      </c>
      <c r="L33" s="7">
        <f t="shared" si="0"/>
        <v>425</v>
      </c>
    </row>
    <row r="34" spans="1:15" x14ac:dyDescent="0.25">
      <c r="A34" s="6">
        <v>32</v>
      </c>
      <c r="B34" s="6" t="s">
        <v>38</v>
      </c>
      <c r="C34" s="6" t="s">
        <v>39</v>
      </c>
      <c r="D34" s="7">
        <v>105</v>
      </c>
      <c r="E34" s="7">
        <v>579</v>
      </c>
      <c r="F34" s="7">
        <v>550</v>
      </c>
      <c r="G34" s="7"/>
      <c r="H34" s="7">
        <v>3</v>
      </c>
      <c r="I34" s="7">
        <v>2</v>
      </c>
      <c r="J34" s="7">
        <v>2</v>
      </c>
      <c r="K34" s="7">
        <v>13</v>
      </c>
      <c r="L34" s="7">
        <f t="shared" si="0"/>
        <v>20</v>
      </c>
    </row>
    <row r="35" spans="1:15" ht="17.25" x14ac:dyDescent="0.25">
      <c r="A35" s="6">
        <v>33</v>
      </c>
      <c r="B35" s="6"/>
      <c r="C35" s="10" t="s">
        <v>81</v>
      </c>
      <c r="D35" s="7">
        <v>57</v>
      </c>
      <c r="E35" s="7">
        <v>51</v>
      </c>
      <c r="F35" s="7">
        <v>20</v>
      </c>
      <c r="G35" s="7"/>
      <c r="H35" s="7">
        <v>0</v>
      </c>
      <c r="I35" s="7">
        <v>0</v>
      </c>
      <c r="J35" s="7">
        <v>0</v>
      </c>
      <c r="K35" s="7">
        <v>0</v>
      </c>
      <c r="L35" s="7">
        <f t="shared" si="0"/>
        <v>0</v>
      </c>
    </row>
    <row r="36" spans="1:15" x14ac:dyDescent="0.25">
      <c r="A36" s="6">
        <v>34</v>
      </c>
      <c r="B36" s="6" t="s">
        <v>30</v>
      </c>
      <c r="C36" s="6" t="s">
        <v>31</v>
      </c>
      <c r="D36" s="7">
        <v>402</v>
      </c>
      <c r="E36" s="7">
        <v>377</v>
      </c>
      <c r="F36" s="7">
        <v>350</v>
      </c>
      <c r="G36" s="7"/>
      <c r="H36" s="7">
        <v>3</v>
      </c>
      <c r="I36" s="7">
        <v>3</v>
      </c>
      <c r="J36" s="7">
        <v>2</v>
      </c>
      <c r="K36" s="7">
        <v>118</v>
      </c>
      <c r="L36" s="7">
        <f t="shared" si="0"/>
        <v>126</v>
      </c>
    </row>
    <row r="37" spans="1:15" ht="45.75" customHeight="1" x14ac:dyDescent="0.25">
      <c r="A37" s="6">
        <v>35</v>
      </c>
      <c r="B37" s="11" t="s">
        <v>40</v>
      </c>
      <c r="C37" s="6" t="s">
        <v>41</v>
      </c>
      <c r="D37" s="7">
        <v>734</v>
      </c>
      <c r="E37" s="7">
        <v>734</v>
      </c>
      <c r="F37" s="7">
        <v>700</v>
      </c>
      <c r="G37" s="7"/>
      <c r="H37" s="7">
        <v>3</v>
      </c>
      <c r="I37" s="7">
        <v>2</v>
      </c>
      <c r="J37" s="7">
        <v>2</v>
      </c>
      <c r="K37" s="7">
        <v>193</v>
      </c>
      <c r="L37" s="7">
        <f t="shared" si="0"/>
        <v>200</v>
      </c>
    </row>
    <row r="38" spans="1:15" ht="18" thickBot="1" x14ac:dyDescent="0.3">
      <c r="A38" s="17" t="s">
        <v>78</v>
      </c>
      <c r="B38" s="17"/>
      <c r="C38" s="17"/>
      <c r="D38" s="12">
        <f>SUM(D3:D37)</f>
        <v>54868</v>
      </c>
      <c r="E38" s="12">
        <f>SUM(E3:E37)</f>
        <v>55508</v>
      </c>
      <c r="F38" s="12">
        <f>SUM(F3:F37)</f>
        <v>52598</v>
      </c>
      <c r="G38" s="13">
        <v>4</v>
      </c>
      <c r="H38" s="12">
        <f>SUM(H3:H37)</f>
        <v>99</v>
      </c>
      <c r="I38" s="12">
        <f>SUM(I3:I37)</f>
        <v>74</v>
      </c>
      <c r="J38" s="12">
        <f>SUM(J3:J37)</f>
        <v>68</v>
      </c>
      <c r="K38" s="12">
        <f>SUM(K3:K37)</f>
        <v>16060</v>
      </c>
      <c r="L38" s="12">
        <f>SUM(H38:K38)</f>
        <v>16301</v>
      </c>
      <c r="M38" s="1">
        <v>5</v>
      </c>
      <c r="O38" s="2"/>
    </row>
    <row r="39" spans="1:15" ht="15.75" thickTop="1" x14ac:dyDescent="0.25"/>
    <row r="40" spans="1:15" ht="30" customHeight="1" x14ac:dyDescent="0.25">
      <c r="A40" s="14">
        <v>1</v>
      </c>
      <c r="B40" s="16" t="s">
        <v>66</v>
      </c>
      <c r="C40" s="16"/>
      <c r="D40" s="16"/>
      <c r="E40" s="16"/>
      <c r="F40" s="16"/>
    </row>
    <row r="41" spans="1:15" ht="30" customHeight="1" x14ac:dyDescent="0.25">
      <c r="A41" s="14">
        <v>2</v>
      </c>
      <c r="B41" t="s">
        <v>80</v>
      </c>
      <c r="D41" s="3"/>
      <c r="E41" s="3"/>
      <c r="F41" s="3"/>
    </row>
    <row r="42" spans="1:15" ht="30.75" customHeight="1" x14ac:dyDescent="0.25">
      <c r="A42" s="14">
        <v>3</v>
      </c>
      <c r="B42" s="16" t="s">
        <v>72</v>
      </c>
      <c r="C42" s="16"/>
      <c r="D42" s="16"/>
      <c r="E42" s="16"/>
      <c r="F42" s="16"/>
    </row>
    <row r="43" spans="1:15" x14ac:dyDescent="0.25">
      <c r="A43" s="14">
        <v>4</v>
      </c>
      <c r="B43" t="s">
        <v>79</v>
      </c>
    </row>
    <row r="44" spans="1:15" x14ac:dyDescent="0.25">
      <c r="A44" s="14">
        <v>5</v>
      </c>
      <c r="B44" t="s">
        <v>68</v>
      </c>
    </row>
  </sheetData>
  <sheetProtection algorithmName="SHA-512" hashValue="1DGVq5MNyaOFk5FaU7i1F3LJ1eYvzA58d4OxKGu6mR67kTTgOjdAMFZBbZF55xW5KztErvHlq1FfR8JmnWYuaw==" saltValue="D2GddGNspnMuPaoFxYF6MA==" spinCount="100000" sheet="1" objects="1" scenarios="1"/>
  <mergeCells count="5">
    <mergeCell ref="D1:F1"/>
    <mergeCell ref="B42:F42"/>
    <mergeCell ref="B40:F40"/>
    <mergeCell ref="H1:L1"/>
    <mergeCell ref="A38:C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verticalDpi="0" r:id="rId1"/>
  <ignoredErrors>
    <ignoredError sqref="L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</dc:creator>
  <cp:lastModifiedBy>MicR</cp:lastModifiedBy>
  <cp:lastPrinted>2018-03-18T10:20:18Z</cp:lastPrinted>
  <dcterms:created xsi:type="dcterms:W3CDTF">2018-03-14T10:33:43Z</dcterms:created>
  <dcterms:modified xsi:type="dcterms:W3CDTF">2018-03-18T10:29:48Z</dcterms:modified>
</cp:coreProperties>
</file>